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35" windowHeight="113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<sst xmlns="http://schemas.openxmlformats.org/spreadsheetml/2006/main" count="16" uniqueCount="10">
  <si>
    <t>Nombre</t>
  </si>
  <si>
    <t>Distance</t>
  </si>
  <si>
    <t>Vitesse</t>
  </si>
  <si>
    <t>Temps au</t>
  </si>
  <si>
    <t>200 m</t>
  </si>
  <si>
    <t>800 m</t>
  </si>
  <si>
    <t>m</t>
  </si>
  <si>
    <t>km/h</t>
  </si>
  <si>
    <t>en ligne</t>
  </si>
  <si>
    <t>1500 m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</si>
</sst>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  <numFmt numFmtId="167" formatCode="m:ss"/>
  </numFmts>
  <fonts count="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G14" sqref="G14"/>
    </sheetView>
  </sheetViews>
  <sheetFormatPr defaultColWidth="12" defaultRowHeight="12.75"/>
  <cols>
    <col min="1" max="5" width="12" style="1" customWidth="1"/>
    <col min="6" max="7" width="14.5" style="1" customWidth="1"/>
    <col min="8" max="16384" width="12" style="1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2</v>
      </c>
    </row>
    <row r="3" spans="4:7" ht="12.75">
      <c r="D3" s="1" t="s">
        <v>4</v>
      </c>
      <c r="E3" s="1" t="s">
        <v>5</v>
      </c>
      <c r="F3" s="1" t="s">
        <v>5</v>
      </c>
      <c r="G3" s="1" t="s">
        <v>9</v>
      </c>
    </row>
    <row r="4" spans="2:8" ht="12.75">
      <c r="B4" s="1" t="s">
        <v>6</v>
      </c>
      <c r="C4" s="1" t="s">
        <v>7</v>
      </c>
      <c r="F4" s="1" t="s">
        <v>8</v>
      </c>
      <c r="H4" s="1" t="s">
        <v>7</v>
      </c>
    </row>
    <row r="7" spans="1:8" ht="12.75">
      <c r="A7" s="1">
        <v>65</v>
      </c>
      <c r="B7" s="1">
        <f>A7*25</f>
        <v>1625</v>
      </c>
      <c r="C7" s="1">
        <f>B7*2/1000</f>
        <v>3.25</v>
      </c>
      <c r="D7" s="3">
        <f>0.2/(C7*24)</f>
        <v>0.002564102564102564</v>
      </c>
      <c r="E7" s="2">
        <f>D7*4</f>
        <v>0.010256410256410256</v>
      </c>
      <c r="F7" s="3">
        <f>(0.8/(C7*24))-2/(24*60*3)</f>
        <v>0.009793447293447293</v>
      </c>
      <c r="G7" s="3">
        <f>F7*15/8</f>
        <v>0.018362713675213672</v>
      </c>
      <c r="H7" s="1">
        <f>800/(F7)</f>
        <v>81687.27272727274</v>
      </c>
    </row>
    <row r="8" spans="1:8" ht="12.75">
      <c r="A8" s="1">
        <v>66</v>
      </c>
      <c r="B8" s="1">
        <f aca="true" t="shared" si="0" ref="B8:B22">A8*25</f>
        <v>1650</v>
      </c>
      <c r="C8" s="1">
        <f aca="true" t="shared" si="1" ref="C8:C22">B8*2/1000</f>
        <v>3.3</v>
      </c>
      <c r="D8" s="3">
        <f aca="true" t="shared" si="2" ref="D8:D22">0.2/(C8*24)</f>
        <v>0.002525252525252526</v>
      </c>
      <c r="E8" s="2">
        <f aca="true" t="shared" si="3" ref="E8:E22">D8*4</f>
        <v>0.010101010101010104</v>
      </c>
      <c r="F8" s="3">
        <f aca="true" t="shared" si="4" ref="F8:F22">(0.8/(C8*24))-2/(24*60*3)</f>
        <v>0.00963804713804714</v>
      </c>
      <c r="G8" s="3">
        <f aca="true" t="shared" si="5" ref="G8:G22">F8*15/8</f>
        <v>0.018071338383838387</v>
      </c>
      <c r="H8" s="1">
        <f aca="true" t="shared" si="6" ref="H8:H22">800/(F8)</f>
        <v>83004.36681222706</v>
      </c>
    </row>
    <row r="9" spans="1:8" ht="12.75">
      <c r="A9" s="1">
        <v>67</v>
      </c>
      <c r="B9" s="1">
        <f t="shared" si="0"/>
        <v>1675</v>
      </c>
      <c r="C9" s="1">
        <f t="shared" si="1"/>
        <v>3.35</v>
      </c>
      <c r="D9" s="3">
        <f t="shared" si="2"/>
        <v>0.0024875621890547263</v>
      </c>
      <c r="E9" s="2">
        <f t="shared" si="3"/>
        <v>0.009950248756218905</v>
      </c>
      <c r="F9" s="3">
        <f t="shared" si="4"/>
        <v>0.009487285793255942</v>
      </c>
      <c r="G9" s="3">
        <f t="shared" si="5"/>
        <v>0.01778866086235489</v>
      </c>
      <c r="H9" s="1">
        <f t="shared" si="6"/>
        <v>84323.37946103424</v>
      </c>
    </row>
    <row r="10" spans="1:8" ht="12.75">
      <c r="A10" s="1">
        <v>68</v>
      </c>
      <c r="B10" s="1">
        <f t="shared" si="0"/>
        <v>1700</v>
      </c>
      <c r="C10" s="1">
        <f t="shared" si="1"/>
        <v>3.4</v>
      </c>
      <c r="D10" s="3">
        <f t="shared" si="2"/>
        <v>0.002450980392156863</v>
      </c>
      <c r="E10" s="2">
        <f t="shared" si="3"/>
        <v>0.009803921568627453</v>
      </c>
      <c r="F10" s="3">
        <f t="shared" si="4"/>
        <v>0.009340958605664489</v>
      </c>
      <c r="G10" s="3">
        <f t="shared" si="5"/>
        <v>0.017514297385620915</v>
      </c>
      <c r="H10" s="1">
        <f t="shared" si="6"/>
        <v>85644.31486880465</v>
      </c>
    </row>
    <row r="11" spans="1:8" ht="12.75">
      <c r="A11" s="1">
        <v>69</v>
      </c>
      <c r="B11" s="1">
        <f t="shared" si="0"/>
        <v>1725</v>
      </c>
      <c r="C11" s="1">
        <f t="shared" si="1"/>
        <v>3.45</v>
      </c>
      <c r="D11" s="3">
        <f t="shared" si="2"/>
        <v>0.0024154589371980675</v>
      </c>
      <c r="E11" s="2">
        <f t="shared" si="3"/>
        <v>0.00966183574879227</v>
      </c>
      <c r="F11" s="3">
        <f t="shared" si="4"/>
        <v>0.009198872785829306</v>
      </c>
      <c r="G11" s="3">
        <f t="shared" si="5"/>
        <v>0.01724788647342995</v>
      </c>
      <c r="H11" s="1">
        <f t="shared" si="6"/>
        <v>86967.17724288841</v>
      </c>
    </row>
    <row r="12" spans="1:8" ht="12.75">
      <c r="A12" s="1">
        <v>70</v>
      </c>
      <c r="B12" s="1">
        <f t="shared" si="0"/>
        <v>1750</v>
      </c>
      <c r="C12" s="1">
        <f t="shared" si="1"/>
        <v>3.5</v>
      </c>
      <c r="D12" s="3">
        <f t="shared" si="2"/>
        <v>0.002380952380952381</v>
      </c>
      <c r="E12" s="2">
        <f t="shared" si="3"/>
        <v>0.009523809523809525</v>
      </c>
      <c r="F12" s="3">
        <f t="shared" si="4"/>
        <v>0.009060846560846561</v>
      </c>
      <c r="G12" s="3">
        <f t="shared" si="5"/>
        <v>0.016989087301587304</v>
      </c>
      <c r="H12" s="1">
        <f t="shared" si="6"/>
        <v>88291.9708029197</v>
      </c>
    </row>
    <row r="13" spans="1:8" ht="12.75">
      <c r="A13" s="1">
        <v>71</v>
      </c>
      <c r="B13" s="1">
        <f t="shared" si="0"/>
        <v>1775</v>
      </c>
      <c r="C13" s="1">
        <f t="shared" si="1"/>
        <v>3.55</v>
      </c>
      <c r="D13" s="3">
        <f t="shared" si="2"/>
        <v>0.0023474178403755873</v>
      </c>
      <c r="E13" s="2">
        <f t="shared" si="3"/>
        <v>0.00938967136150235</v>
      </c>
      <c r="F13" s="3">
        <f t="shared" si="4"/>
        <v>0.008926708398539386</v>
      </c>
      <c r="G13" s="3">
        <f t="shared" si="5"/>
        <v>0.01673757824726135</v>
      </c>
      <c r="H13" s="1">
        <f t="shared" si="6"/>
        <v>89618.69978086193</v>
      </c>
    </row>
    <row r="14" spans="1:8" ht="12.75">
      <c r="A14" s="1">
        <v>72</v>
      </c>
      <c r="B14" s="1">
        <f t="shared" si="0"/>
        <v>1800</v>
      </c>
      <c r="C14" s="1">
        <f t="shared" si="1"/>
        <v>3.6</v>
      </c>
      <c r="D14" s="3">
        <f t="shared" si="2"/>
        <v>0.0023148148148148147</v>
      </c>
      <c r="E14" s="2">
        <f t="shared" si="3"/>
        <v>0.009259259259259259</v>
      </c>
      <c r="F14" s="3">
        <f t="shared" si="4"/>
        <v>0.008796296296296295</v>
      </c>
      <c r="G14" s="3">
        <f t="shared" si="5"/>
        <v>0.016493055555555552</v>
      </c>
      <c r="H14" s="1">
        <f t="shared" si="6"/>
        <v>90947.36842105264</v>
      </c>
    </row>
    <row r="15" spans="1:8" ht="12.75">
      <c r="A15" s="1">
        <v>73</v>
      </c>
      <c r="B15" s="1">
        <f t="shared" si="0"/>
        <v>1825</v>
      </c>
      <c r="C15" s="1">
        <f t="shared" si="1"/>
        <v>3.65</v>
      </c>
      <c r="D15" s="3">
        <f t="shared" si="2"/>
        <v>0.0022831050228310505</v>
      </c>
      <c r="E15" s="2">
        <f t="shared" si="3"/>
        <v>0.009132420091324202</v>
      </c>
      <c r="F15" s="3">
        <f t="shared" si="4"/>
        <v>0.008669457128361239</v>
      </c>
      <c r="G15" s="3">
        <f t="shared" si="5"/>
        <v>0.016255232115677323</v>
      </c>
      <c r="H15" s="1">
        <f t="shared" si="6"/>
        <v>92277.98098024871</v>
      </c>
    </row>
    <row r="16" spans="1:8" ht="12.75">
      <c r="A16" s="1">
        <v>74</v>
      </c>
      <c r="B16" s="1">
        <f t="shared" si="0"/>
        <v>1850</v>
      </c>
      <c r="C16" s="1">
        <f t="shared" si="1"/>
        <v>3.7</v>
      </c>
      <c r="D16" s="3">
        <f t="shared" si="2"/>
        <v>0.0022522522522522522</v>
      </c>
      <c r="E16" s="2">
        <f t="shared" si="3"/>
        <v>0.009009009009009009</v>
      </c>
      <c r="F16" s="3">
        <f t="shared" si="4"/>
        <v>0.008546046046046045</v>
      </c>
      <c r="G16" s="3">
        <f t="shared" si="5"/>
        <v>0.016023836336336333</v>
      </c>
      <c r="H16" s="1">
        <f t="shared" si="6"/>
        <v>93610.54172767204</v>
      </c>
    </row>
    <row r="17" spans="1:8" ht="12.75">
      <c r="A17" s="1">
        <v>75</v>
      </c>
      <c r="B17" s="1">
        <f t="shared" si="0"/>
        <v>1875</v>
      </c>
      <c r="C17" s="1">
        <f t="shared" si="1"/>
        <v>3.75</v>
      </c>
      <c r="D17" s="3">
        <f t="shared" si="2"/>
        <v>0.0022222222222222222</v>
      </c>
      <c r="E17" s="2">
        <f t="shared" si="3"/>
        <v>0.008888888888888889</v>
      </c>
      <c r="F17" s="3">
        <f t="shared" si="4"/>
        <v>0.008425925925925925</v>
      </c>
      <c r="G17" s="3">
        <f t="shared" si="5"/>
        <v>0.01579861111111111</v>
      </c>
      <c r="H17" s="1">
        <f t="shared" si="6"/>
        <v>94945.05494505496</v>
      </c>
    </row>
    <row r="18" spans="1:8" ht="12.75">
      <c r="A18" s="1">
        <v>76</v>
      </c>
      <c r="B18" s="1">
        <f t="shared" si="0"/>
        <v>1900</v>
      </c>
      <c r="C18" s="1">
        <f t="shared" si="1"/>
        <v>3.8</v>
      </c>
      <c r="D18" s="3">
        <f t="shared" si="2"/>
        <v>0.002192982456140351</v>
      </c>
      <c r="E18" s="2">
        <f t="shared" si="3"/>
        <v>0.008771929824561405</v>
      </c>
      <c r="F18" s="3">
        <f t="shared" si="4"/>
        <v>0.008308966861598441</v>
      </c>
      <c r="G18" s="3">
        <f t="shared" si="5"/>
        <v>0.015579312865497076</v>
      </c>
      <c r="H18" s="1">
        <f t="shared" si="6"/>
        <v>96281.52492668621</v>
      </c>
    </row>
    <row r="19" spans="1:8" ht="12.75">
      <c r="A19" s="1">
        <v>77</v>
      </c>
      <c r="B19" s="1">
        <f t="shared" si="0"/>
        <v>1925</v>
      </c>
      <c r="C19" s="1">
        <f t="shared" si="1"/>
        <v>3.85</v>
      </c>
      <c r="D19" s="3">
        <f t="shared" si="2"/>
        <v>0.0021645021645021645</v>
      </c>
      <c r="E19" s="2">
        <f t="shared" si="3"/>
        <v>0.008658008658008658</v>
      </c>
      <c r="F19" s="3">
        <f t="shared" si="4"/>
        <v>0.008195045695045694</v>
      </c>
      <c r="G19" s="3">
        <f t="shared" si="5"/>
        <v>0.015365710678210676</v>
      </c>
      <c r="H19" s="1">
        <f t="shared" si="6"/>
        <v>97619.95597945708</v>
      </c>
    </row>
    <row r="20" spans="1:8" ht="12.75">
      <c r="A20" s="1">
        <v>78</v>
      </c>
      <c r="B20" s="1">
        <f t="shared" si="0"/>
        <v>1950</v>
      </c>
      <c r="C20" s="1">
        <f t="shared" si="1"/>
        <v>3.9</v>
      </c>
      <c r="D20" s="3">
        <f t="shared" si="2"/>
        <v>0.002136752136752137</v>
      </c>
      <c r="E20" s="2">
        <f t="shared" si="3"/>
        <v>0.008547008547008548</v>
      </c>
      <c r="F20" s="3">
        <f t="shared" si="4"/>
        <v>0.008084045584045584</v>
      </c>
      <c r="G20" s="3">
        <f t="shared" si="5"/>
        <v>0.01515758547008547</v>
      </c>
      <c r="H20" s="1">
        <f t="shared" si="6"/>
        <v>98960.35242290748</v>
      </c>
    </row>
    <row r="21" spans="1:8" ht="12.75">
      <c r="A21" s="1">
        <v>79</v>
      </c>
      <c r="B21" s="1">
        <f t="shared" si="0"/>
        <v>1975</v>
      </c>
      <c r="C21" s="1">
        <f t="shared" si="1"/>
        <v>3.95</v>
      </c>
      <c r="D21" s="3">
        <f t="shared" si="2"/>
        <v>0.002109704641350211</v>
      </c>
      <c r="E21" s="2">
        <f t="shared" si="3"/>
        <v>0.008438818565400843</v>
      </c>
      <c r="F21" s="3">
        <f t="shared" si="4"/>
        <v>0.00797585560243788</v>
      </c>
      <c r="G21" s="3">
        <f t="shared" si="5"/>
        <v>0.014954729254571024</v>
      </c>
      <c r="H21" s="1">
        <f t="shared" si="6"/>
        <v>100302.71858927261</v>
      </c>
    </row>
    <row r="22" spans="1:8" ht="12.75">
      <c r="A22" s="1">
        <v>80</v>
      </c>
      <c r="B22" s="1">
        <f t="shared" si="0"/>
        <v>2000</v>
      </c>
      <c r="C22" s="1">
        <f t="shared" si="1"/>
        <v>4</v>
      </c>
      <c r="D22" s="3">
        <f t="shared" si="2"/>
        <v>0.0020833333333333333</v>
      </c>
      <c r="E22" s="2">
        <f t="shared" si="3"/>
        <v>0.008333333333333333</v>
      </c>
      <c r="F22" s="3">
        <f t="shared" si="4"/>
        <v>0.00787037037037037</v>
      </c>
      <c r="G22" s="3">
        <f t="shared" si="5"/>
        <v>0.014756944444444442</v>
      </c>
      <c r="H22" s="1">
        <f t="shared" si="6"/>
        <v>101647.05882352943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BUISINE</dc:creator>
  <cp:keywords/>
  <dc:description/>
  <cp:lastModifiedBy>dbuisine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